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FEVEREIRO\DESPESA DIRETA\87518\"/>
    </mc:Choice>
  </mc:AlternateContent>
  <xr:revisionPtr revIDLastSave="0" documentId="13_ncr:1_{61D2A28D-2BC1-42F0-B3FC-9701354695E6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DESPESAS'!$A$5:$J$100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DESPESAS'!$A$1:$G$100</definedName>
    <definedName name="_xlnm.Print_Area" localSheetId="2">'FLUXO DE CAIXA'!$A$1:$B$18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DESPESAS'!$1:$5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0" i="11" l="1"/>
  <c r="B9" i="10"/>
  <c r="B15" i="10"/>
  <c r="B17" i="10" l="1"/>
</calcChain>
</file>

<file path=xl/sharedStrings.xml><?xml version="1.0" encoding="utf-8"?>
<sst xmlns="http://schemas.openxmlformats.org/spreadsheetml/2006/main" count="400" uniqueCount="199">
  <si>
    <t>TOTAL</t>
  </si>
  <si>
    <t>Total</t>
  </si>
  <si>
    <t xml:space="preserve">MATERIAIS HOSPITALARES EM GERAL         </t>
  </si>
  <si>
    <t xml:space="preserve">SERV. DE MANUTENÇÃO EM GERAL - (ISS 5%) </t>
  </si>
  <si>
    <t xml:space="preserve">MATERIAIS DIVERSOS                      </t>
  </si>
  <si>
    <t xml:space="preserve">OBRAS E REFORMAS MANUTENÇÃO - (ISS 5%)  </t>
  </si>
  <si>
    <t>MATERIAIS PARA MANUTENÇAO DE EQUIPAMENTO</t>
  </si>
  <si>
    <t xml:space="preserve">MAT. P/ OBRAS E REFORMAS                </t>
  </si>
  <si>
    <t xml:space="preserve">ÓRTESES, PRÓTESES E MATERIAIS ESPECIAIS </t>
  </si>
  <si>
    <t xml:space="preserve">MAT. P/ ESCRITÓRIO E SIMILARES          </t>
  </si>
  <si>
    <t xml:space="preserve">CAJUMORO APARELHOS MÉDICOS LTDA - ME                        </t>
  </si>
  <si>
    <t xml:space="preserve">BTL BRASIL COMERCIO, IMPORTACAO E EXPORTACAO LTDA           </t>
  </si>
  <si>
    <t xml:space="preserve">F5 ELETRICA LTDA - ME                                       </t>
  </si>
  <si>
    <t xml:space="preserve">NS PISCINAS COMERCIAL LTDA - EPP                            </t>
  </si>
  <si>
    <t xml:space="preserve">LEONARDO MONTEIRO 14202223845                               </t>
  </si>
  <si>
    <t xml:space="preserve">GÊNEROS ALIMENTÍCIOS                    </t>
  </si>
  <si>
    <t xml:space="preserve">MEDICAMENTOS E REAGENTES                </t>
  </si>
  <si>
    <t xml:space="preserve">ISS PJ                                  </t>
  </si>
  <si>
    <t xml:space="preserve">MAT P/ COPA, HIGIENE E LIMPEZA          </t>
  </si>
  <si>
    <t xml:space="preserve">NOVA LIMP COMERCIO DE EMBALAGENS E DESCARTAVEIS LTDA        </t>
  </si>
  <si>
    <t xml:space="preserve">BRS SUPRIMENTOS CORPORATIVOS S/A                            </t>
  </si>
  <si>
    <t xml:space="preserve">NICOM COMERCIO DE MATERIAIS PARA CONSTRUCOES LTDA           </t>
  </si>
  <si>
    <t xml:space="preserve">COFINS, CSLL, PIS - SERVIÇOS            </t>
  </si>
  <si>
    <t xml:space="preserve">SECRETARIA DA RECEITA FEDERAL                               </t>
  </si>
  <si>
    <t xml:space="preserve">LEPOK DISTRIBUICAO E LOGISTICA LTDA                         </t>
  </si>
  <si>
    <t xml:space="preserve">ALPHA POLARIS TECNOLOGIA E COMERCIO LTDA - ME               </t>
  </si>
  <si>
    <t xml:space="preserve">SANTIL COMERCIAL ELETRICA  EIRELI                           </t>
  </si>
  <si>
    <t xml:space="preserve">VARRIÇÃO INCINE.REM.SERV.LIMP(ISS 5%)   </t>
  </si>
  <si>
    <t xml:space="preserve">AS COLETA URBANA LTDA - ME                                  </t>
  </si>
  <si>
    <t xml:space="preserve">ECOMED COMERCIO DE PRODUTOS MEDICOS LTDA                    </t>
  </si>
  <si>
    <t xml:space="preserve">HIDROROMA MATERIAIS PARA CONSTRUCAO LTDA                    </t>
  </si>
  <si>
    <t xml:space="preserve">CARCI IND E COM APARELHOS CIRURGICOS E ORTOPEDICOS EIRELI   </t>
  </si>
  <si>
    <t xml:space="preserve">CONSTRUÇÃO CIVIL (INSS REINF)           </t>
  </si>
  <si>
    <t xml:space="preserve">L SILVESTRE CONSTRUÇÕES E REFORMAS PREDIAIS LTDA            </t>
  </si>
  <si>
    <t xml:space="preserve">INSS PJ                                 </t>
  </si>
  <si>
    <t xml:space="preserve">DALLANESE COMERCIO E MANUFATURA DE PARAFUSOS LTDA - EPP     </t>
  </si>
  <si>
    <t xml:space="preserve">ANA GABRIELA SANTOS SILVA                                   </t>
  </si>
  <si>
    <t xml:space="preserve">ALAN DOS SANTOS ALVES                                       </t>
  </si>
  <si>
    <t xml:space="preserve">EDUARDO FERREIRA DE SOUZA                                   </t>
  </si>
  <si>
    <t xml:space="preserve">SERVIÇOS DE LIMPEZA - (ISS 5%)          </t>
  </si>
  <si>
    <t xml:space="preserve">LAVANDERIA CAETANO LTDA-ME                                  </t>
  </si>
  <si>
    <t xml:space="preserve">VALTER HENRIQUE JOSE DOS SANTOS                             </t>
  </si>
  <si>
    <t xml:space="preserve">DIEGO RIBEIRO DE MELO 38194152895                           </t>
  </si>
  <si>
    <t xml:space="preserve">INGEBRAS INDUSTRIA E COMÉRCIO DE PLÁSTICOS LTDA ME          </t>
  </si>
  <si>
    <t xml:space="preserve">SGM TRADE COMERCIO, IMPORTACAO E EXPORTAÇÃO LTDA.           </t>
  </si>
  <si>
    <t xml:space="preserve">PATRICIA DE OLIVEIRA DIBIAGI                                </t>
  </si>
  <si>
    <t xml:space="preserve">ISOPUR ISOLANTES TERMICOS E ACUSTICOS EI                    </t>
  </si>
  <si>
    <t xml:space="preserve">NEPIN ACESSORIOS INDUSTRIAIS LTDA                           </t>
  </si>
  <si>
    <t xml:space="preserve">DISPARCON DISTRIBUIDORA DE PECAS PARA AR CONDICIONADO LTDA  </t>
  </si>
  <si>
    <t xml:space="preserve">ELO SOLUÇÃO COMERCIO DE PRODUTOS EIRELI                     </t>
  </si>
  <si>
    <t xml:space="preserve">ADAMASIO TECNOLOGIA DA INFORMACAO LTDA                      </t>
  </si>
  <si>
    <t xml:space="preserve">OUTFITMIXX COM DE EQUIP E ACESS ESPORTIVOS LTDA ME          </t>
  </si>
  <si>
    <t xml:space="preserve">DIEGO OLIVEIRA MONTEIRO 46900011896                         </t>
  </si>
  <si>
    <t xml:space="preserve">PRIMOAR REFRIGERACAO, COMERCIO,INDUSTRIA E SERVICOS LTDA    </t>
  </si>
  <si>
    <t xml:space="preserve">VANDER DA SILVA PINTO 98260278634                           </t>
  </si>
  <si>
    <t xml:space="preserve">ADEILTON ANGELO DOS ANJOS 39669951828                       </t>
  </si>
  <si>
    <t xml:space="preserve">MERITO COMERCIO DE EQUIPAMENTOS LTDA - ME                   </t>
  </si>
  <si>
    <t xml:space="preserve">LSI S/A                                                     </t>
  </si>
  <si>
    <t xml:space="preserve">BRASLIMPO COMERCIAL LTDA                                    </t>
  </si>
  <si>
    <t xml:space="preserve">ENIMED ENGENHARIA E INSTALAÇÕES HOSPITALARES LTDA.          </t>
  </si>
  <si>
    <t xml:space="preserve">ZL DENTAL PRODUTOS ODONTOLOGICOS LTDA                       </t>
  </si>
  <si>
    <t xml:space="preserve">JURANDIR BONIFACIO BISPO                                    </t>
  </si>
  <si>
    <t xml:space="preserve">OXY-PRO CONTROLES PARA AR CONDICIONADO LTDA                 </t>
  </si>
  <si>
    <t xml:space="preserve">ARTECOM MADEIRAS LTDA                                       </t>
  </si>
  <si>
    <t xml:space="preserve">OTTOBOCK DO BRASIL TECNICA ORTOPEDICA LTDA                  </t>
  </si>
  <si>
    <t xml:space="preserve">DERMALINE DERMACOSMETICS TECHNOLOGIES LT                    </t>
  </si>
  <si>
    <t xml:space="preserve">AS2 COMERCIO IMPORTACAO E EXPORTACAO LTDA EPP               </t>
  </si>
  <si>
    <t xml:space="preserve">CLEVERSON DA SILVA - ME                                     </t>
  </si>
  <si>
    <t xml:space="preserve">TERGO PRODUTOS E SERVIÇOS DE HIGIENE E LIMPEZA              </t>
  </si>
  <si>
    <t xml:space="preserve">PEQUERRUCHA PRESENTES LTDA-ME                               </t>
  </si>
  <si>
    <t xml:space="preserve">CLICK PISCINAS SERVICOS E COMERCIO DE PRODUTOS LTDA         </t>
  </si>
  <si>
    <t xml:space="preserve">JETFRIO REFRIGERACAO LTDA                                   </t>
  </si>
  <si>
    <t xml:space="preserve">CRISMED COMERCIAL HOSPITALAR LTDA                           </t>
  </si>
  <si>
    <t xml:space="preserve">AMADE COMERCIO DE PRODUTOS DE LIMPEZA EIRELI                </t>
  </si>
  <si>
    <t xml:space="preserve">ESPACIAL SUPRIMENTOS DE ESCRITORIO E INFORMATICA LTDA       </t>
  </si>
  <si>
    <t xml:space="preserve">ADRIANO LUIZ FERNANDO HORITA                                </t>
  </si>
  <si>
    <t xml:space="preserve">TATUAPE PRODUTOS MEDICOS E HOSPITALARES LTDA                </t>
  </si>
  <si>
    <t xml:space="preserve">AR CARRARA CLIMATIZACAO LTDA                                </t>
  </si>
  <si>
    <t xml:space="preserve">HERDADE MATERIAIS ELETRICOS E HIDRAULICO                    </t>
  </si>
  <si>
    <t xml:space="preserve">AMERICA RODAS E RODIZIOS LTDA                               </t>
  </si>
  <si>
    <t xml:space="preserve">SIQUIPLAS INDUSTRIA E COM DE PROD PARA ARTESANATOS LTDA     </t>
  </si>
  <si>
    <t xml:space="preserve">PHBR MEDICAL COM E LOC  DE PRODUTOS MEDICOS LTDA            </t>
  </si>
  <si>
    <t xml:space="preserve">LUCENA COMERCIO DE EQUIPAMENTOS MEDICOS LTDA                </t>
  </si>
  <si>
    <t xml:space="preserve">NOVA MAXIMOS LTDA                                           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</si>
  <si>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</si>
  <si>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</si>
  <si>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</si>
  <si>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</si>
  <si>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</si>
  <si>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</si>
  <si>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</si>
  <si>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</si>
  <si>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</si>
  <si>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SERVIÇOS DE TERCEIROS</t>
  </si>
  <si>
    <t>MATERIAL DE CONSUMO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</si>
  <si>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</si>
  <si>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</si>
  <si>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</si>
  <si>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</si>
  <si>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</si>
  <si>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</si>
  <si>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</si>
  <si>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</si>
  <si>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</si>
  <si>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FEVEREIRO/2025</t>
  </si>
  <si>
    <t xml:space="preserve">DARF </t>
  </si>
  <si>
    <t>NF N°  1925</t>
  </si>
  <si>
    <t>NF N°  18622</t>
  </si>
  <si>
    <t>NF N°  90600</t>
  </si>
  <si>
    <t>NF N°  674501</t>
  </si>
  <si>
    <t>NF N°  473</t>
  </si>
  <si>
    <t>NF N°  2977</t>
  </si>
  <si>
    <t>NF N°  36</t>
  </si>
  <si>
    <t>NF N°  574</t>
  </si>
  <si>
    <t>NF N°  3443</t>
  </si>
  <si>
    <t>NF N°  5188</t>
  </si>
  <si>
    <t>NF N°  7515</t>
  </si>
  <si>
    <t>NF N°  22420</t>
  </si>
  <si>
    <t>NF N°  84075</t>
  </si>
  <si>
    <t>NF N°  833189</t>
  </si>
  <si>
    <t>NF N°  12759</t>
  </si>
  <si>
    <t>NF N°  955808</t>
  </si>
  <si>
    <t>NF N°  1738791</t>
  </si>
  <si>
    <t>NF N°  35</t>
  </si>
  <si>
    <t>NF N°  1649</t>
  </si>
  <si>
    <t>NF N°  1888</t>
  </si>
  <si>
    <t>NF N°  8976</t>
  </si>
  <si>
    <t>NF N°  8618</t>
  </si>
  <si>
    <t>NF N°  639644</t>
  </si>
  <si>
    <t>NF N°  1439057</t>
  </si>
  <si>
    <t>NF N°  38812</t>
  </si>
  <si>
    <t>NF N°  70475</t>
  </si>
  <si>
    <t>NF N°  1050659</t>
  </si>
  <si>
    <t>NF N°  1050660</t>
  </si>
  <si>
    <t>NF N°  1198105</t>
  </si>
  <si>
    <t>NF N°  1738038</t>
  </si>
  <si>
    <t>NF N°  3</t>
  </si>
  <si>
    <t>NF N°  40</t>
  </si>
  <si>
    <t>NF N°  3837</t>
  </si>
  <si>
    <t>NF N°  38818</t>
  </si>
  <si>
    <t>NF N°  306286</t>
  </si>
  <si>
    <t>NF N°  1060859</t>
  </si>
  <si>
    <t>NF N°  2157</t>
  </si>
  <si>
    <t>NF N°  747690</t>
  </si>
  <si>
    <t>NF N°  747958</t>
  </si>
  <si>
    <t>NF N°  747959</t>
  </si>
  <si>
    <t>NF N°  4991</t>
  </si>
  <si>
    <t>NF N°  50760</t>
  </si>
  <si>
    <t>NF N°  15775</t>
  </si>
  <si>
    <t>NF N°  19278</t>
  </si>
  <si>
    <t>NF N°  1188</t>
  </si>
  <si>
    <t>NF N°  10759</t>
  </si>
  <si>
    <t>NF N°  91266</t>
  </si>
  <si>
    <t>NF N°  216199</t>
  </si>
  <si>
    <t>NF N°  138</t>
  </si>
  <si>
    <t>NF N°  2439</t>
  </si>
  <si>
    <t>NF N°  21673</t>
  </si>
  <si>
    <t>NF N°  723220</t>
  </si>
  <si>
    <t>NF N°  956</t>
  </si>
  <si>
    <t>NF N°  5741</t>
  </si>
  <si>
    <t>NF N°  92074</t>
  </si>
  <si>
    <t>NF N°  749388</t>
  </si>
  <si>
    <t>NF N°  959705</t>
  </si>
  <si>
    <t>NF N°  961</t>
  </si>
  <si>
    <t>NF N°  982</t>
  </si>
  <si>
    <t>NF N°  33050</t>
  </si>
  <si>
    <t>NF N°  111981</t>
  </si>
  <si>
    <t>NF N°  113022</t>
  </si>
  <si>
    <t>NF N°  328852</t>
  </si>
  <si>
    <t>NF N°  728091</t>
  </si>
  <si>
    <t>NF N°  866327</t>
  </si>
  <si>
    <t>NF N°  959814</t>
  </si>
  <si>
    <t>NF N°  1005415</t>
  </si>
  <si>
    <t>NF N°  1087950</t>
  </si>
  <si>
    <t>NF N°  63</t>
  </si>
  <si>
    <t>NF N°  281</t>
  </si>
  <si>
    <t>NF N°  282</t>
  </si>
  <si>
    <t>NF N°  283</t>
  </si>
  <si>
    <t>NF N°  490</t>
  </si>
  <si>
    <t>NF N°  548</t>
  </si>
  <si>
    <t>NF N°  4756</t>
  </si>
  <si>
    <t>NF N°  5040</t>
  </si>
  <si>
    <t>NF N°  11431</t>
  </si>
  <si>
    <t>NF N°  17915</t>
  </si>
  <si>
    <t>NF N°  19259</t>
  </si>
  <si>
    <t>NF N°  38862</t>
  </si>
  <si>
    <t>NF N°  51419</t>
  </si>
  <si>
    <t>NF N°  85353</t>
  </si>
  <si>
    <t>NF N°  170568</t>
  </si>
  <si>
    <t>NF N°  170582</t>
  </si>
  <si>
    <t>NF N°  428767</t>
  </si>
  <si>
    <t>NF N°  836760</t>
  </si>
  <si>
    <t>NF N°  837418</t>
  </si>
  <si>
    <t xml:space="preserve">ROCTEC SERVIÇOS E ENGENHARIA LTDA                           </t>
  </si>
  <si>
    <t>NF N° 321</t>
  </si>
  <si>
    <t>ALPHA POLARIS TECNOLOGIA E COMERCIO LTDA - ME</t>
  </si>
  <si>
    <t>BNU TECNOLOGIA EM INSTALACOES ELETRICAS</t>
  </si>
  <si>
    <t>DAMSP</t>
  </si>
  <si>
    <t xml:space="preserve">IRRF PJ (1,5 %)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</si>
</sst>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4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5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0" fillId="0" borderId="0" xfId="6252"/>
    <xf numFmtId="0" fontId="32" fillId="0" borderId="0" xfId="50" applyFont="1" applyAlignment="1">
      <alignment vertical="center"/>
    </xf>
    <xf numFmtId="0" fontId="1" fillId="0" borderId="0" xfId="46892"/>
    <xf numFmtId="0" fontId="34" fillId="0" borderId="0" xfId="50" applyFont="1" applyAlignment="1">
      <alignment vertical="center"/>
    </xf>
    <xf numFmtId="0" fontId="35" fillId="0" borderId="11" xfId="50" applyFont="1" applyBorder="1" applyAlignment="1">
      <alignment vertical="center" wrapText="1"/>
    </xf>
    <xf numFmtId="4" fontId="35" fillId="0" borderId="12" xfId="50" applyNumberFormat="1" applyFont="1" applyBorder="1" applyAlignment="1">
      <alignment vertical="center"/>
    </xf>
    <xf numFmtId="0" fontId="36" fillId="0" borderId="13" xfId="50" applyFont="1" applyBorder="1" applyAlignment="1">
      <alignment horizontal="left" vertical="center" wrapText="1"/>
    </xf>
    <xf numFmtId="4" fontId="36" fillId="0" borderId="14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3" xfId="50" applyFont="1" applyFill="1" applyBorder="1" applyAlignment="1">
      <alignment horizontal="left" vertical="center" wrapText="1"/>
    </xf>
    <xf numFmtId="4" fontId="35" fillId="35" borderId="14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1" fillId="0" borderId="0" xfId="46892" applyNumberFormat="1"/>
    <xf numFmtId="0" fontId="35" fillId="35" borderId="13" xfId="50" applyFont="1" applyFill="1" applyBorder="1" applyAlignment="1">
      <alignment horizontal="left" vertical="center"/>
    </xf>
    <xf numFmtId="4" fontId="38" fillId="35" borderId="14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5" xfId="50" applyFont="1" applyFill="1" applyBorder="1" applyAlignment="1">
      <alignment vertical="center"/>
    </xf>
    <xf numFmtId="167" fontId="39" fillId="33" borderId="16" xfId="50" applyNumberFormat="1" applyFont="1" applyFill="1" applyBorder="1" applyAlignment="1">
      <alignment vertical="center"/>
    </xf>
    <xf numFmtId="0" fontId="40" fillId="0" borderId="0" xfId="50" applyFont="1"/>
    <xf numFmtId="0" fontId="41" fillId="0" borderId="0" xfId="46893" applyFont="1" applyAlignment="1">
      <alignment vertical="center"/>
    </xf>
    <xf numFmtId="0" fontId="1" fillId="0" borderId="0" xfId="46893" applyAlignment="1">
      <alignment vertical="center"/>
    </xf>
    <xf numFmtId="0" fontId="43" fillId="0" borderId="0" xfId="46893" applyFont="1" applyAlignment="1">
      <alignment vertical="center"/>
    </xf>
    <xf numFmtId="0" fontId="45" fillId="0" borderId="0" xfId="46893" applyFont="1" applyAlignment="1">
      <alignment vertical="center" wrapText="1"/>
    </xf>
    <xf numFmtId="0" fontId="45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6" fillId="0" borderId="0" xfId="46893" applyFont="1" applyAlignment="1">
      <alignment vertical="center"/>
    </xf>
    <xf numFmtId="0" fontId="47" fillId="36" borderId="10" xfId="46893" applyFont="1" applyFill="1" applyBorder="1" applyAlignment="1">
      <alignment horizontal="center" vertical="center"/>
    </xf>
    <xf numFmtId="0" fontId="47" fillId="36" borderId="10" xfId="46893" applyFont="1" applyFill="1" applyBorder="1" applyAlignment="1">
      <alignment horizontal="left" vertical="center" indent="1"/>
    </xf>
    <xf numFmtId="0" fontId="47" fillId="36" borderId="10" xfId="46893" applyFont="1" applyFill="1" applyBorder="1" applyAlignment="1">
      <alignment horizontal="left" vertical="center" indent="2"/>
    </xf>
    <xf numFmtId="14" fontId="48" fillId="36" borderId="10" xfId="46893" applyNumberFormat="1" applyFont="1" applyFill="1" applyBorder="1" applyAlignment="1">
      <alignment horizontal="center" vertical="center"/>
    </xf>
    <xf numFmtId="14" fontId="48" fillId="36" borderId="10" xfId="46893" applyNumberFormat="1" applyFont="1" applyFill="1" applyBorder="1" applyAlignment="1">
      <alignment horizontal="center" vertical="center" wrapText="1"/>
    </xf>
    <xf numFmtId="0" fontId="49" fillId="0" borderId="0" xfId="46893" applyFont="1"/>
    <xf numFmtId="0" fontId="50" fillId="0" borderId="10" xfId="46894" quotePrefix="1" applyNumberFormat="1" applyFont="1" applyFill="1" applyBorder="1" applyAlignment="1">
      <alignment horizontal="center" vertical="center"/>
    </xf>
    <xf numFmtId="0" fontId="21" fillId="0" borderId="10" xfId="6252" applyFont="1" applyBorder="1" applyAlignment="1">
      <alignment vertical="center"/>
    </xf>
    <xf numFmtId="43" fontId="51" fillId="0" borderId="10" xfId="46894" applyFont="1" applyFill="1" applyBorder="1" applyAlignment="1">
      <alignment horizontal="left" vertical="center" indent="1"/>
    </xf>
    <xf numFmtId="165" fontId="21" fillId="0" borderId="10" xfId="50" applyNumberFormat="1" applyFont="1" applyBorder="1" applyAlignment="1">
      <alignment vertical="center"/>
    </xf>
    <xf numFmtId="166" fontId="51" fillId="0" borderId="10" xfId="46893" applyNumberFormat="1" applyFont="1" applyBorder="1" applyAlignment="1">
      <alignment horizontal="center" vertical="center"/>
    </xf>
    <xf numFmtId="0" fontId="1" fillId="0" borderId="0" xfId="46893"/>
    <xf numFmtId="165" fontId="21" fillId="0" borderId="10" xfId="6252" applyNumberFormat="1" applyFont="1" applyBorder="1"/>
    <xf numFmtId="165" fontId="52" fillId="36" borderId="20" xfId="46893" applyNumberFormat="1" applyFont="1" applyFill="1" applyBorder="1" applyAlignment="1">
      <alignment vertical="center"/>
    </xf>
    <xf numFmtId="0" fontId="53" fillId="0" borderId="0" xfId="46893" applyFont="1" applyAlignment="1">
      <alignment horizontal="center" vertical="center"/>
    </xf>
    <xf numFmtId="0" fontId="53" fillId="0" borderId="0" xfId="46893" applyFont="1" applyAlignment="1">
      <alignment vertical="center"/>
    </xf>
    <xf numFmtId="14" fontId="53" fillId="0" borderId="0" xfId="46893" applyNumberFormat="1" applyFont="1" applyAlignment="1">
      <alignment horizontal="center"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0" fontId="21" fillId="0" borderId="10" xfId="6252" applyFont="1" applyBorder="1" applyAlignment="1">
      <alignment horizontal="left" vertical="center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3" applyFont="1" applyAlignment="1">
      <alignment horizontal="center" vertical="center"/>
    </xf>
    <xf numFmtId="0" fontId="42" fillId="0" borderId="0" xfId="46893" applyFont="1" applyAlignment="1">
      <alignment horizontal="center" vertical="center" wrapText="1"/>
    </xf>
    <xf numFmtId="0" fontId="44" fillId="0" borderId="0" xfId="46893" applyFont="1" applyAlignment="1">
      <alignment horizontal="center" vertical="center"/>
    </xf>
    <xf numFmtId="0" fontId="52" fillId="36" borderId="17" xfId="46893" applyFont="1" applyFill="1" applyBorder="1" applyAlignment="1">
      <alignment horizontal="left" vertical="center" indent="1"/>
    </xf>
    <xf numFmtId="0" fontId="52" fillId="36" borderId="18" xfId="46893" applyFont="1" applyFill="1" applyBorder="1" applyAlignment="1">
      <alignment horizontal="left" vertical="center" indent="1"/>
    </xf>
    <xf numFmtId="0" fontId="52" fillId="36" borderId="19" xfId="46893" applyFont="1" applyFill="1" applyBorder="1" applyAlignment="1">
      <alignment horizontal="left" vertical="center" indent="1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1152524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A42250-A007-425F-9CDD-195778D67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963524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S2" sqref="S2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5" t="s">
        <v>84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1.75" customHeight="1" x14ac:dyDescent="0.2">
      <c r="A2" s="56" t="s">
        <v>85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86.2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s="2" customFormat="1" ht="30.75" x14ac:dyDescent="0.2">
      <c r="A4" s="56" t="s">
        <v>86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s="2" customFormat="1" ht="30.75" x14ac:dyDescent="0.2">
      <c r="A5" s="56" t="s">
        <v>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s="2" customFormat="1" ht="35.25" customHeight="1" x14ac:dyDescent="0.2">
      <c r="A6" s="57" t="s">
        <v>88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4" ht="190.5" customHeight="1" x14ac:dyDescent="0.2">
      <c r="A7" s="59" t="s">
        <v>104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ht="9.75" customHeight="1" x14ac:dyDescent="0.2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workbookViewId="0">
      <selection activeCell="A8" sqref="A8:N8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1"/>
  <sheetViews>
    <sheetView showGridLines="0" zoomScale="85" zoomScaleNormal="85" workbookViewId="0">
      <selection activeCell="C29" sqref="C29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60" t="s">
        <v>89</v>
      </c>
      <c r="B3" s="60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90</v>
      </c>
      <c r="B6" s="8">
        <v>322401.42999999988</v>
      </c>
    </row>
    <row r="7" spans="1:4" ht="27.6" customHeight="1" x14ac:dyDescent="0.25">
      <c r="A7" s="9" t="s">
        <v>91</v>
      </c>
      <c r="B7" s="10">
        <v>2056.2399999999998</v>
      </c>
    </row>
    <row r="8" spans="1:4" x14ac:dyDescent="0.25">
      <c r="A8" s="11"/>
      <c r="B8" s="12"/>
    </row>
    <row r="9" spans="1:4" x14ac:dyDescent="0.25">
      <c r="A9" s="13" t="s">
        <v>1</v>
      </c>
      <c r="B9" s="14">
        <f>SUM(B7:B7)</f>
        <v>2056.2399999999998</v>
      </c>
    </row>
    <row r="10" spans="1:4" x14ac:dyDescent="0.25">
      <c r="A10" s="11"/>
      <c r="B10" s="12"/>
    </row>
    <row r="11" spans="1:4" ht="27.6" customHeight="1" x14ac:dyDescent="0.25">
      <c r="A11" s="15" t="s">
        <v>92</v>
      </c>
      <c r="B11" s="16"/>
    </row>
    <row r="12" spans="1:4" ht="27.6" customHeight="1" x14ac:dyDescent="0.25">
      <c r="A12" s="9" t="s">
        <v>93</v>
      </c>
      <c r="B12" s="10">
        <v>-20395.459999999995</v>
      </c>
      <c r="C12" s="17"/>
      <c r="D12" s="17"/>
    </row>
    <row r="13" spans="1:4" ht="27.6" customHeight="1" x14ac:dyDescent="0.25">
      <c r="A13" s="9" t="s">
        <v>94</v>
      </c>
      <c r="B13" s="10">
        <v>-101772.02999999997</v>
      </c>
      <c r="C13" s="17"/>
      <c r="D13" s="17"/>
    </row>
    <row r="14" spans="1:4" x14ac:dyDescent="0.25">
      <c r="A14" s="11"/>
      <c r="B14" s="12"/>
    </row>
    <row r="15" spans="1:4" ht="27.6" customHeight="1" x14ac:dyDescent="0.25">
      <c r="A15" s="18" t="s">
        <v>1</v>
      </c>
      <c r="B15" s="19">
        <f>SUM(B12:B14)</f>
        <v>-122167.48999999996</v>
      </c>
      <c r="C15" s="17"/>
    </row>
    <row r="16" spans="1:4" x14ac:dyDescent="0.25">
      <c r="B16" s="21"/>
    </row>
    <row r="17" spans="1:2" ht="27.6" customHeight="1" thickBot="1" x14ac:dyDescent="0.3">
      <c r="A17" s="22" t="s">
        <v>95</v>
      </c>
      <c r="B17" s="23">
        <f>B6+B9+B15</f>
        <v>202290.17999999991</v>
      </c>
    </row>
    <row r="21" spans="1:2" x14ac:dyDescent="0.25">
      <c r="A21" s="24"/>
      <c r="B21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6551-CAFB-46F0-8AB6-BBCBCFB37D90}">
  <dimension ref="A1:J100"/>
  <sheetViews>
    <sheetView showGridLines="0" tabSelected="1" workbookViewId="0">
      <selection activeCell="G100" sqref="A1:G100"/>
    </sheetView>
  </sheetViews>
  <sheetFormatPr defaultRowHeight="15" x14ac:dyDescent="0.25"/>
  <cols>
    <col min="1" max="1" width="6.140625" style="49" customWidth="1"/>
    <col min="2" max="2" width="16.85546875" style="49" bestFit="1" customWidth="1"/>
    <col min="3" max="3" width="45.28515625" style="50" bestFit="1" customWidth="1"/>
    <col min="4" max="4" width="25.140625" style="50" bestFit="1" customWidth="1"/>
    <col min="5" max="5" width="67.5703125" style="50" bestFit="1" customWidth="1"/>
    <col min="6" max="6" width="16.140625" style="51" bestFit="1" customWidth="1"/>
    <col min="7" max="7" width="17.42578125" style="52" customWidth="1"/>
    <col min="8" max="16384" width="9.140625" style="43"/>
  </cols>
  <sheetData>
    <row r="1" spans="1:10" s="26" customFormat="1" ht="53.25" customHeight="1" x14ac:dyDescent="0.2">
      <c r="A1" s="61"/>
      <c r="B1" s="61"/>
      <c r="C1" s="61"/>
      <c r="D1" s="61"/>
      <c r="E1" s="61"/>
      <c r="F1" s="61"/>
      <c r="G1" s="61"/>
      <c r="H1" s="25"/>
      <c r="I1" s="25"/>
      <c r="J1" s="25"/>
    </row>
    <row r="2" spans="1:10" s="27" customFormat="1" ht="36.75" customHeight="1" x14ac:dyDescent="0.2">
      <c r="A2" s="62"/>
      <c r="B2" s="62"/>
      <c r="C2" s="62"/>
      <c r="D2" s="62"/>
      <c r="E2" s="62"/>
      <c r="F2" s="62"/>
      <c r="G2" s="62"/>
    </row>
    <row r="3" spans="1:10" s="27" customFormat="1" ht="20.100000000000001" customHeight="1" x14ac:dyDescent="0.2">
      <c r="A3" s="63" t="s">
        <v>96</v>
      </c>
      <c r="B3" s="63"/>
      <c r="C3" s="63"/>
      <c r="D3" s="63"/>
      <c r="E3" s="63"/>
      <c r="F3" s="63"/>
      <c r="G3" s="63"/>
    </row>
    <row r="4" spans="1:10" s="31" customFormat="1" ht="13.5" customHeight="1" x14ac:dyDescent="0.2">
      <c r="A4" s="28"/>
      <c r="B4" s="29"/>
      <c r="C4" s="28"/>
      <c r="D4" s="28"/>
      <c r="E4" s="28"/>
      <c r="F4" s="30"/>
      <c r="G4" s="28"/>
    </row>
    <row r="5" spans="1:10" s="37" customFormat="1" ht="27" customHeight="1" x14ac:dyDescent="0.2">
      <c r="A5" s="32" t="s">
        <v>97</v>
      </c>
      <c r="B5" s="32" t="s">
        <v>98</v>
      </c>
      <c r="C5" s="33" t="s">
        <v>99</v>
      </c>
      <c r="D5" s="33" t="s">
        <v>100</v>
      </c>
      <c r="E5" s="34" t="s">
        <v>101</v>
      </c>
      <c r="F5" s="35" t="s">
        <v>102</v>
      </c>
      <c r="G5" s="36" t="s">
        <v>103</v>
      </c>
    </row>
    <row r="6" spans="1:10" x14ac:dyDescent="0.25">
      <c r="A6" s="38">
        <v>1</v>
      </c>
      <c r="B6" s="53" t="s">
        <v>106</v>
      </c>
      <c r="C6" s="39" t="s">
        <v>3</v>
      </c>
      <c r="D6" s="39" t="s">
        <v>93</v>
      </c>
      <c r="E6" s="40" t="s">
        <v>11</v>
      </c>
      <c r="F6" s="41">
        <v>-675</v>
      </c>
      <c r="G6" s="42">
        <v>45692</v>
      </c>
    </row>
    <row r="7" spans="1:10" x14ac:dyDescent="0.25">
      <c r="A7" s="38">
        <v>2</v>
      </c>
      <c r="B7" s="53" t="s">
        <v>107</v>
      </c>
      <c r="C7" s="39" t="s">
        <v>6</v>
      </c>
      <c r="D7" s="39" t="s">
        <v>94</v>
      </c>
      <c r="E7" s="40" t="s">
        <v>11</v>
      </c>
      <c r="F7" s="41">
        <v>-3039.72</v>
      </c>
      <c r="G7" s="42">
        <v>45692</v>
      </c>
    </row>
    <row r="8" spans="1:10" x14ac:dyDescent="0.25">
      <c r="A8" s="38">
        <v>3</v>
      </c>
      <c r="B8" s="53" t="s">
        <v>108</v>
      </c>
      <c r="C8" s="39" t="s">
        <v>8</v>
      </c>
      <c r="D8" s="39" t="s">
        <v>94</v>
      </c>
      <c r="E8" s="40" t="s">
        <v>35</v>
      </c>
      <c r="F8" s="41">
        <v>-295.27999999999997</v>
      </c>
      <c r="G8" s="42">
        <v>45692</v>
      </c>
    </row>
    <row r="9" spans="1:10" x14ac:dyDescent="0.25">
      <c r="A9" s="38">
        <v>4</v>
      </c>
      <c r="B9" s="53" t="s">
        <v>109</v>
      </c>
      <c r="C9" s="39" t="s">
        <v>9</v>
      </c>
      <c r="D9" s="39" t="s">
        <v>94</v>
      </c>
      <c r="E9" s="40" t="s">
        <v>24</v>
      </c>
      <c r="F9" s="41">
        <v>-2310</v>
      </c>
      <c r="G9" s="42">
        <v>45692</v>
      </c>
    </row>
    <row r="10" spans="1:10" x14ac:dyDescent="0.25">
      <c r="A10" s="38">
        <v>5</v>
      </c>
      <c r="B10" s="53" t="s">
        <v>110</v>
      </c>
      <c r="C10" s="39" t="s">
        <v>2</v>
      </c>
      <c r="D10" s="39" t="s">
        <v>94</v>
      </c>
      <c r="E10" s="40" t="s">
        <v>38</v>
      </c>
      <c r="F10" s="41">
        <v>-1000</v>
      </c>
      <c r="G10" s="42">
        <v>45694</v>
      </c>
    </row>
    <row r="11" spans="1:10" x14ac:dyDescent="0.25">
      <c r="A11" s="38">
        <v>6</v>
      </c>
      <c r="B11" s="53" t="s">
        <v>111</v>
      </c>
      <c r="C11" s="39" t="s">
        <v>39</v>
      </c>
      <c r="D11" s="39" t="s">
        <v>93</v>
      </c>
      <c r="E11" s="40" t="s">
        <v>40</v>
      </c>
      <c r="F11" s="41">
        <v>-150.30000000000001</v>
      </c>
      <c r="G11" s="42">
        <v>45694</v>
      </c>
    </row>
    <row r="12" spans="1:10" x14ac:dyDescent="0.25">
      <c r="A12" s="38">
        <v>7</v>
      </c>
      <c r="B12" s="53" t="s">
        <v>112</v>
      </c>
      <c r="C12" s="39" t="s">
        <v>5</v>
      </c>
      <c r="D12" s="39" t="s">
        <v>93</v>
      </c>
      <c r="E12" s="40" t="s">
        <v>41</v>
      </c>
      <c r="F12" s="41">
        <v>-7800</v>
      </c>
      <c r="G12" s="42">
        <v>45695</v>
      </c>
    </row>
    <row r="13" spans="1:10" x14ac:dyDescent="0.25">
      <c r="A13" s="38">
        <v>8</v>
      </c>
      <c r="B13" s="53" t="s">
        <v>113</v>
      </c>
      <c r="C13" s="39" t="s">
        <v>3</v>
      </c>
      <c r="D13" s="39" t="s">
        <v>93</v>
      </c>
      <c r="E13" s="40" t="s">
        <v>42</v>
      </c>
      <c r="F13" s="41">
        <v>-890</v>
      </c>
      <c r="G13" s="42">
        <v>45695</v>
      </c>
    </row>
    <row r="14" spans="1:10" x14ac:dyDescent="0.25">
      <c r="A14" s="38">
        <v>9</v>
      </c>
      <c r="B14" s="53" t="s">
        <v>114</v>
      </c>
      <c r="C14" s="39" t="s">
        <v>9</v>
      </c>
      <c r="D14" s="39" t="s">
        <v>94</v>
      </c>
      <c r="E14" s="40" t="s">
        <v>43</v>
      </c>
      <c r="F14" s="41">
        <v>-211.6</v>
      </c>
      <c r="G14" s="42">
        <v>45695</v>
      </c>
    </row>
    <row r="15" spans="1:10" x14ac:dyDescent="0.25">
      <c r="A15" s="38">
        <v>10</v>
      </c>
      <c r="B15" s="53" t="s">
        <v>115</v>
      </c>
      <c r="C15" s="39" t="s">
        <v>6</v>
      </c>
      <c r="D15" s="39" t="s">
        <v>94</v>
      </c>
      <c r="E15" s="40" t="s">
        <v>44</v>
      </c>
      <c r="F15" s="41">
        <v>-1192</v>
      </c>
      <c r="G15" s="42">
        <v>45698</v>
      </c>
    </row>
    <row r="16" spans="1:10" x14ac:dyDescent="0.25">
      <c r="A16" s="38">
        <v>11</v>
      </c>
      <c r="B16" s="53" t="s">
        <v>116</v>
      </c>
      <c r="C16" s="39" t="s">
        <v>3</v>
      </c>
      <c r="D16" s="39" t="s">
        <v>93</v>
      </c>
      <c r="E16" s="40" t="s">
        <v>45</v>
      </c>
      <c r="F16" s="41">
        <v>-1500</v>
      </c>
      <c r="G16" s="42">
        <v>45698</v>
      </c>
    </row>
    <row r="17" spans="1:7" x14ac:dyDescent="0.25">
      <c r="A17" s="38">
        <v>12</v>
      </c>
      <c r="B17" s="53" t="s">
        <v>117</v>
      </c>
      <c r="C17" s="39" t="s">
        <v>7</v>
      </c>
      <c r="D17" s="39" t="s">
        <v>94</v>
      </c>
      <c r="E17" s="40" t="s">
        <v>46</v>
      </c>
      <c r="F17" s="41">
        <v>-5622.25</v>
      </c>
      <c r="G17" s="42">
        <v>45698</v>
      </c>
    </row>
    <row r="18" spans="1:7" x14ac:dyDescent="0.25">
      <c r="A18" s="38">
        <v>13</v>
      </c>
      <c r="B18" s="53" t="s">
        <v>118</v>
      </c>
      <c r="C18" s="39" t="s">
        <v>7</v>
      </c>
      <c r="D18" s="39" t="s">
        <v>94</v>
      </c>
      <c r="E18" s="40" t="s">
        <v>47</v>
      </c>
      <c r="F18" s="41">
        <v>-6265</v>
      </c>
      <c r="G18" s="42">
        <v>45698</v>
      </c>
    </row>
    <row r="19" spans="1:7" x14ac:dyDescent="0.25">
      <c r="A19" s="38">
        <v>14</v>
      </c>
      <c r="B19" s="53" t="s">
        <v>197</v>
      </c>
      <c r="C19" s="39" t="s">
        <v>17</v>
      </c>
      <c r="D19" s="39" t="s">
        <v>93</v>
      </c>
      <c r="E19" s="40" t="s">
        <v>33</v>
      </c>
      <c r="F19" s="41">
        <v>-338.98</v>
      </c>
      <c r="G19" s="42">
        <v>45698</v>
      </c>
    </row>
    <row r="20" spans="1:7" x14ac:dyDescent="0.25">
      <c r="A20" s="38">
        <v>15</v>
      </c>
      <c r="B20" s="53" t="s">
        <v>197</v>
      </c>
      <c r="C20" s="39" t="s">
        <v>17</v>
      </c>
      <c r="D20" s="39" t="s">
        <v>93</v>
      </c>
      <c r="E20" s="40" t="s">
        <v>28</v>
      </c>
      <c r="F20" s="41">
        <v>-24.5</v>
      </c>
      <c r="G20" s="42">
        <v>45698</v>
      </c>
    </row>
    <row r="21" spans="1:7" x14ac:dyDescent="0.25">
      <c r="A21" s="38">
        <v>16</v>
      </c>
      <c r="B21" s="53" t="s">
        <v>119</v>
      </c>
      <c r="C21" s="39" t="s">
        <v>6</v>
      </c>
      <c r="D21" s="39" t="s">
        <v>94</v>
      </c>
      <c r="E21" s="40" t="s">
        <v>48</v>
      </c>
      <c r="F21" s="41">
        <v>-1299</v>
      </c>
      <c r="G21" s="42">
        <v>45698</v>
      </c>
    </row>
    <row r="22" spans="1:7" x14ac:dyDescent="0.25">
      <c r="A22" s="38">
        <v>17</v>
      </c>
      <c r="B22" s="53" t="s">
        <v>120</v>
      </c>
      <c r="C22" s="39" t="s">
        <v>7</v>
      </c>
      <c r="D22" s="39" t="s">
        <v>94</v>
      </c>
      <c r="E22" s="40" t="s">
        <v>49</v>
      </c>
      <c r="F22" s="41">
        <v>-1394</v>
      </c>
      <c r="G22" s="42">
        <v>45699</v>
      </c>
    </row>
    <row r="23" spans="1:7" x14ac:dyDescent="0.25">
      <c r="A23" s="38">
        <v>18</v>
      </c>
      <c r="B23" s="53" t="s">
        <v>121</v>
      </c>
      <c r="C23" s="39" t="s">
        <v>18</v>
      </c>
      <c r="D23" s="39" t="s">
        <v>94</v>
      </c>
      <c r="E23" s="40" t="s">
        <v>19</v>
      </c>
      <c r="F23" s="41">
        <v>-5160</v>
      </c>
      <c r="G23" s="42">
        <v>45699</v>
      </c>
    </row>
    <row r="24" spans="1:7" x14ac:dyDescent="0.25">
      <c r="A24" s="38">
        <v>19</v>
      </c>
      <c r="B24" s="53" t="s">
        <v>122</v>
      </c>
      <c r="C24" s="39" t="s">
        <v>6</v>
      </c>
      <c r="D24" s="39" t="s">
        <v>94</v>
      </c>
      <c r="E24" s="40" t="s">
        <v>196</v>
      </c>
      <c r="F24" s="41">
        <v>-7976.28</v>
      </c>
      <c r="G24" s="42">
        <v>45699</v>
      </c>
    </row>
    <row r="25" spans="1:7" x14ac:dyDescent="0.25">
      <c r="A25" s="38">
        <v>20</v>
      </c>
      <c r="B25" s="53" t="s">
        <v>123</v>
      </c>
      <c r="C25" s="39" t="s">
        <v>3</v>
      </c>
      <c r="D25" s="39" t="s">
        <v>93</v>
      </c>
      <c r="E25" s="40" t="s">
        <v>50</v>
      </c>
      <c r="F25" s="41">
        <v>-1700</v>
      </c>
      <c r="G25" s="42">
        <v>45700</v>
      </c>
    </row>
    <row r="26" spans="1:7" x14ac:dyDescent="0.25">
      <c r="A26" s="38">
        <v>21</v>
      </c>
      <c r="B26" s="53" t="s">
        <v>124</v>
      </c>
      <c r="C26" s="39" t="s">
        <v>3</v>
      </c>
      <c r="D26" s="39" t="s">
        <v>93</v>
      </c>
      <c r="E26" s="40" t="s">
        <v>51</v>
      </c>
      <c r="F26" s="41">
        <v>-300</v>
      </c>
      <c r="G26" s="42">
        <v>45700</v>
      </c>
    </row>
    <row r="27" spans="1:7" x14ac:dyDescent="0.25">
      <c r="A27" s="38">
        <v>22</v>
      </c>
      <c r="B27" s="53" t="s">
        <v>125</v>
      </c>
      <c r="C27" s="39" t="s">
        <v>16</v>
      </c>
      <c r="D27" s="39" t="s">
        <v>94</v>
      </c>
      <c r="E27" s="40" t="s">
        <v>52</v>
      </c>
      <c r="F27" s="41">
        <v>-172.1</v>
      </c>
      <c r="G27" s="42">
        <v>45700</v>
      </c>
    </row>
    <row r="28" spans="1:7" x14ac:dyDescent="0.25">
      <c r="A28" s="38">
        <v>23</v>
      </c>
      <c r="B28" s="53" t="s">
        <v>126</v>
      </c>
      <c r="C28" s="39" t="s">
        <v>6</v>
      </c>
      <c r="D28" s="39" t="s">
        <v>94</v>
      </c>
      <c r="E28" s="40" t="s">
        <v>53</v>
      </c>
      <c r="F28" s="41">
        <v>-570</v>
      </c>
      <c r="G28" s="42">
        <v>45700</v>
      </c>
    </row>
    <row r="29" spans="1:7" x14ac:dyDescent="0.25">
      <c r="A29" s="38">
        <v>24</v>
      </c>
      <c r="B29" s="53" t="s">
        <v>127</v>
      </c>
      <c r="C29" s="39" t="s">
        <v>3</v>
      </c>
      <c r="D29" s="39" t="s">
        <v>93</v>
      </c>
      <c r="E29" s="40" t="s">
        <v>31</v>
      </c>
      <c r="F29" s="41">
        <v>-433.6</v>
      </c>
      <c r="G29" s="42">
        <v>45701</v>
      </c>
    </row>
    <row r="30" spans="1:7" x14ac:dyDescent="0.25">
      <c r="A30" s="38">
        <v>25</v>
      </c>
      <c r="B30" s="53" t="s">
        <v>128</v>
      </c>
      <c r="C30" s="39" t="s">
        <v>7</v>
      </c>
      <c r="D30" s="39" t="s">
        <v>94</v>
      </c>
      <c r="E30" s="40" t="s">
        <v>26</v>
      </c>
      <c r="F30" s="41">
        <v>-516.70000000000005</v>
      </c>
      <c r="G30" s="42">
        <v>45701</v>
      </c>
    </row>
    <row r="31" spans="1:7" x14ac:dyDescent="0.25">
      <c r="A31" s="38">
        <v>26</v>
      </c>
      <c r="B31" s="53" t="s">
        <v>129</v>
      </c>
      <c r="C31" s="39" t="s">
        <v>7</v>
      </c>
      <c r="D31" s="39" t="s">
        <v>94</v>
      </c>
      <c r="E31" s="40" t="s">
        <v>21</v>
      </c>
      <c r="F31" s="41">
        <v>-547.35</v>
      </c>
      <c r="G31" s="42">
        <v>45701</v>
      </c>
    </row>
    <row r="32" spans="1:7" x14ac:dyDescent="0.25">
      <c r="A32" s="38">
        <v>27</v>
      </c>
      <c r="B32" s="53" t="s">
        <v>105</v>
      </c>
      <c r="C32" s="39" t="s">
        <v>198</v>
      </c>
      <c r="D32" s="39" t="s">
        <v>93</v>
      </c>
      <c r="E32" s="40" t="s">
        <v>23</v>
      </c>
      <c r="F32" s="41">
        <v>-1</v>
      </c>
      <c r="G32" s="42">
        <v>45701</v>
      </c>
    </row>
    <row r="33" spans="1:7" x14ac:dyDescent="0.25">
      <c r="A33" s="38">
        <v>28</v>
      </c>
      <c r="B33" s="53" t="s">
        <v>194</v>
      </c>
      <c r="C33" s="39" t="s">
        <v>5</v>
      </c>
      <c r="D33" s="39" t="s">
        <v>93</v>
      </c>
      <c r="E33" s="40" t="s">
        <v>193</v>
      </c>
      <c r="F33" s="41">
        <v>17879.2</v>
      </c>
      <c r="G33" s="42">
        <v>45701</v>
      </c>
    </row>
    <row r="34" spans="1:7" x14ac:dyDescent="0.25">
      <c r="A34" s="38">
        <v>29</v>
      </c>
      <c r="B34" s="53" t="s">
        <v>130</v>
      </c>
      <c r="C34" s="39" t="s">
        <v>27</v>
      </c>
      <c r="D34" s="39" t="s">
        <v>93</v>
      </c>
      <c r="E34" s="40" t="s">
        <v>28</v>
      </c>
      <c r="F34" s="41">
        <v>-456</v>
      </c>
      <c r="G34" s="42">
        <v>45702</v>
      </c>
    </row>
    <row r="35" spans="1:7" x14ac:dyDescent="0.25">
      <c r="A35" s="38">
        <v>30</v>
      </c>
      <c r="B35" s="53" t="s">
        <v>131</v>
      </c>
      <c r="C35" s="39" t="s">
        <v>6</v>
      </c>
      <c r="D35" s="39" t="s">
        <v>94</v>
      </c>
      <c r="E35" s="40" t="s">
        <v>56</v>
      </c>
      <c r="F35" s="41">
        <v>-2637.96</v>
      </c>
      <c r="G35" s="42">
        <v>45702</v>
      </c>
    </row>
    <row r="36" spans="1:7" x14ac:dyDescent="0.25">
      <c r="A36" s="38">
        <v>31</v>
      </c>
      <c r="B36" s="53" t="s">
        <v>132</v>
      </c>
      <c r="C36" s="39" t="s">
        <v>18</v>
      </c>
      <c r="D36" s="39" t="s">
        <v>94</v>
      </c>
      <c r="E36" s="40" t="s">
        <v>57</v>
      </c>
      <c r="F36" s="41">
        <v>-423.36</v>
      </c>
      <c r="G36" s="42">
        <v>45702</v>
      </c>
    </row>
    <row r="37" spans="1:7" x14ac:dyDescent="0.25">
      <c r="A37" s="38">
        <v>32</v>
      </c>
      <c r="B37" s="53" t="s">
        <v>133</v>
      </c>
      <c r="C37" s="39" t="s">
        <v>2</v>
      </c>
      <c r="D37" s="39" t="s">
        <v>94</v>
      </c>
      <c r="E37" s="40" t="s">
        <v>57</v>
      </c>
      <c r="F37" s="41">
        <v>-1160.6500000000001</v>
      </c>
      <c r="G37" s="42">
        <v>45702</v>
      </c>
    </row>
    <row r="38" spans="1:7" x14ac:dyDescent="0.25">
      <c r="A38" s="38">
        <v>33</v>
      </c>
      <c r="B38" s="53" t="s">
        <v>134</v>
      </c>
      <c r="C38" s="39" t="s">
        <v>18</v>
      </c>
      <c r="D38" s="39" t="s">
        <v>94</v>
      </c>
      <c r="E38" s="40" t="s">
        <v>58</v>
      </c>
      <c r="F38" s="41">
        <v>-878.4</v>
      </c>
      <c r="G38" s="42">
        <v>45702</v>
      </c>
    </row>
    <row r="39" spans="1:7" x14ac:dyDescent="0.25">
      <c r="A39" s="38">
        <v>34</v>
      </c>
      <c r="B39" s="53" t="s">
        <v>105</v>
      </c>
      <c r="C39" s="39" t="s">
        <v>22</v>
      </c>
      <c r="D39" s="39" t="s">
        <v>93</v>
      </c>
      <c r="E39" s="40" t="s">
        <v>23</v>
      </c>
      <c r="F39" s="44">
        <v>-45.57</v>
      </c>
      <c r="G39" s="42">
        <v>45702</v>
      </c>
    </row>
    <row r="40" spans="1:7" x14ac:dyDescent="0.25">
      <c r="A40" s="38">
        <v>35</v>
      </c>
      <c r="B40" s="53" t="s">
        <v>135</v>
      </c>
      <c r="C40" s="39" t="s">
        <v>3</v>
      </c>
      <c r="D40" s="39" t="s">
        <v>93</v>
      </c>
      <c r="E40" s="40" t="s">
        <v>195</v>
      </c>
      <c r="F40" s="41">
        <v>-934.43</v>
      </c>
      <c r="G40" s="42">
        <v>45702</v>
      </c>
    </row>
    <row r="41" spans="1:7" x14ac:dyDescent="0.25">
      <c r="A41" s="38">
        <v>36</v>
      </c>
      <c r="B41" s="53" t="s">
        <v>136</v>
      </c>
      <c r="C41" s="39" t="s">
        <v>5</v>
      </c>
      <c r="D41" s="39" t="s">
        <v>93</v>
      </c>
      <c r="E41" s="40" t="s">
        <v>54</v>
      </c>
      <c r="F41" s="41">
        <v>-4950</v>
      </c>
      <c r="G41" s="42">
        <v>45705</v>
      </c>
    </row>
    <row r="42" spans="1:7" x14ac:dyDescent="0.25">
      <c r="A42" s="38">
        <v>37</v>
      </c>
      <c r="B42" s="53" t="s">
        <v>137</v>
      </c>
      <c r="C42" s="39" t="s">
        <v>39</v>
      </c>
      <c r="D42" s="39" t="s">
        <v>93</v>
      </c>
      <c r="E42" s="40" t="s">
        <v>55</v>
      </c>
      <c r="F42" s="41">
        <v>-6800</v>
      </c>
      <c r="G42" s="42">
        <v>45705</v>
      </c>
    </row>
    <row r="43" spans="1:7" x14ac:dyDescent="0.25">
      <c r="A43" s="38">
        <v>38</v>
      </c>
      <c r="B43" s="53" t="s">
        <v>138</v>
      </c>
      <c r="C43" s="39" t="s">
        <v>32</v>
      </c>
      <c r="D43" s="39" t="s">
        <v>93</v>
      </c>
      <c r="E43" s="40" t="s">
        <v>59</v>
      </c>
      <c r="F43" s="41">
        <v>-806.4</v>
      </c>
      <c r="G43" s="42">
        <v>45705</v>
      </c>
    </row>
    <row r="44" spans="1:7" x14ac:dyDescent="0.25">
      <c r="A44" s="38">
        <v>39</v>
      </c>
      <c r="B44" s="53" t="s">
        <v>139</v>
      </c>
      <c r="C44" s="39" t="s">
        <v>27</v>
      </c>
      <c r="D44" s="39" t="s">
        <v>93</v>
      </c>
      <c r="E44" s="40" t="s">
        <v>28</v>
      </c>
      <c r="F44" s="41">
        <v>-465.5</v>
      </c>
      <c r="G44" s="42">
        <v>45705</v>
      </c>
    </row>
    <row r="45" spans="1:7" x14ac:dyDescent="0.25">
      <c r="A45" s="38">
        <v>40</v>
      </c>
      <c r="B45" s="53" t="s">
        <v>140</v>
      </c>
      <c r="C45" s="39" t="s">
        <v>6</v>
      </c>
      <c r="D45" s="39" t="s">
        <v>94</v>
      </c>
      <c r="E45" s="40" t="s">
        <v>29</v>
      </c>
      <c r="F45" s="41">
        <v>-7990</v>
      </c>
      <c r="G45" s="42">
        <v>45705</v>
      </c>
    </row>
    <row r="46" spans="1:7" x14ac:dyDescent="0.25">
      <c r="A46" s="38">
        <v>41</v>
      </c>
      <c r="B46" s="53" t="s">
        <v>141</v>
      </c>
      <c r="C46" s="39" t="s">
        <v>2</v>
      </c>
      <c r="D46" s="39" t="s">
        <v>94</v>
      </c>
      <c r="E46" s="40" t="s">
        <v>57</v>
      </c>
      <c r="F46" s="41">
        <v>-709.14</v>
      </c>
      <c r="G46" s="42">
        <v>45705</v>
      </c>
    </row>
    <row r="47" spans="1:7" x14ac:dyDescent="0.25">
      <c r="A47" s="38">
        <v>42</v>
      </c>
      <c r="B47" s="53" t="s">
        <v>142</v>
      </c>
      <c r="C47" s="39" t="s">
        <v>16</v>
      </c>
      <c r="D47" s="39" t="s">
        <v>94</v>
      </c>
      <c r="E47" s="40" t="s">
        <v>14</v>
      </c>
      <c r="F47" s="41">
        <v>-447.55</v>
      </c>
      <c r="G47" s="42">
        <v>45707</v>
      </c>
    </row>
    <row r="48" spans="1:7" x14ac:dyDescent="0.25">
      <c r="A48" s="38">
        <v>43</v>
      </c>
      <c r="B48" s="53" t="s">
        <v>143</v>
      </c>
      <c r="C48" s="39" t="s">
        <v>7</v>
      </c>
      <c r="D48" s="39" t="s">
        <v>94</v>
      </c>
      <c r="E48" s="40" t="s">
        <v>36</v>
      </c>
      <c r="F48" s="41">
        <v>-189.89</v>
      </c>
      <c r="G48" s="42">
        <v>45707</v>
      </c>
    </row>
    <row r="49" spans="1:7" x14ac:dyDescent="0.25">
      <c r="A49" s="38">
        <v>44</v>
      </c>
      <c r="B49" s="53" t="s">
        <v>144</v>
      </c>
      <c r="C49" s="39" t="s">
        <v>4</v>
      </c>
      <c r="D49" s="39" t="s">
        <v>94</v>
      </c>
      <c r="E49" s="40" t="s">
        <v>61</v>
      </c>
      <c r="F49" s="41">
        <v>-398</v>
      </c>
      <c r="G49" s="42">
        <v>45707</v>
      </c>
    </row>
    <row r="50" spans="1:7" x14ac:dyDescent="0.25">
      <c r="A50" s="38">
        <v>45</v>
      </c>
      <c r="B50" s="53" t="s">
        <v>145</v>
      </c>
      <c r="C50" s="39" t="s">
        <v>7</v>
      </c>
      <c r="D50" s="39" t="s">
        <v>94</v>
      </c>
      <c r="E50" s="40" t="s">
        <v>37</v>
      </c>
      <c r="F50" s="41">
        <v>-40</v>
      </c>
      <c r="G50" s="42">
        <v>45707</v>
      </c>
    </row>
    <row r="51" spans="1:7" x14ac:dyDescent="0.25">
      <c r="A51" s="38">
        <v>46</v>
      </c>
      <c r="B51" s="53" t="s">
        <v>146</v>
      </c>
      <c r="C51" s="39" t="s">
        <v>7</v>
      </c>
      <c r="D51" s="39" t="s">
        <v>94</v>
      </c>
      <c r="E51" s="40" t="s">
        <v>30</v>
      </c>
      <c r="F51" s="41">
        <v>-380</v>
      </c>
      <c r="G51" s="42">
        <v>45707</v>
      </c>
    </row>
    <row r="52" spans="1:7" x14ac:dyDescent="0.25">
      <c r="A52" s="38">
        <v>47</v>
      </c>
      <c r="B52" s="53" t="s">
        <v>147</v>
      </c>
      <c r="C52" s="39" t="s">
        <v>2</v>
      </c>
      <c r="D52" s="39" t="s">
        <v>94</v>
      </c>
      <c r="E52" s="40" t="s">
        <v>60</v>
      </c>
      <c r="F52" s="41">
        <v>-208.08</v>
      </c>
      <c r="G52" s="42">
        <v>45707</v>
      </c>
    </row>
    <row r="53" spans="1:7" x14ac:dyDescent="0.25">
      <c r="A53" s="38">
        <v>48</v>
      </c>
      <c r="B53" s="53" t="s">
        <v>148</v>
      </c>
      <c r="C53" s="39" t="s">
        <v>6</v>
      </c>
      <c r="D53" s="39" t="s">
        <v>94</v>
      </c>
      <c r="E53" s="40" t="s">
        <v>62</v>
      </c>
      <c r="F53" s="41">
        <v>-1231.3599999999999</v>
      </c>
      <c r="G53" s="42">
        <v>45708</v>
      </c>
    </row>
    <row r="54" spans="1:7" x14ac:dyDescent="0.25">
      <c r="A54" s="38">
        <v>49</v>
      </c>
      <c r="B54" s="53" t="s">
        <v>149</v>
      </c>
      <c r="C54" s="39" t="s">
        <v>7</v>
      </c>
      <c r="D54" s="39" t="s">
        <v>94</v>
      </c>
      <c r="E54" s="40" t="s">
        <v>12</v>
      </c>
      <c r="F54" s="41">
        <v>-350</v>
      </c>
      <c r="G54" s="42">
        <v>45708</v>
      </c>
    </row>
    <row r="55" spans="1:7" x14ac:dyDescent="0.25">
      <c r="A55" s="38">
        <v>50</v>
      </c>
      <c r="B55" s="53" t="s">
        <v>105</v>
      </c>
      <c r="C55" s="39" t="s">
        <v>34</v>
      </c>
      <c r="D55" s="39" t="s">
        <v>93</v>
      </c>
      <c r="E55" s="40" t="s">
        <v>23</v>
      </c>
      <c r="F55" s="41">
        <v>-1528.21</v>
      </c>
      <c r="G55" s="42">
        <v>45708</v>
      </c>
    </row>
    <row r="56" spans="1:7" x14ac:dyDescent="0.25">
      <c r="A56" s="38">
        <v>51</v>
      </c>
      <c r="B56" s="53" t="s">
        <v>105</v>
      </c>
      <c r="C56" s="39" t="s">
        <v>22</v>
      </c>
      <c r="D56" s="39" t="s">
        <v>93</v>
      </c>
      <c r="E56" s="40" t="s">
        <v>23</v>
      </c>
      <c r="F56" s="41">
        <v>-153.44</v>
      </c>
      <c r="G56" s="42">
        <v>45708</v>
      </c>
    </row>
    <row r="57" spans="1:7" x14ac:dyDescent="0.25">
      <c r="A57" s="38">
        <v>52</v>
      </c>
      <c r="B57" s="53" t="s">
        <v>150</v>
      </c>
      <c r="C57" s="39" t="s">
        <v>3</v>
      </c>
      <c r="D57" s="39" t="s">
        <v>93</v>
      </c>
      <c r="E57" s="40" t="s">
        <v>25</v>
      </c>
      <c r="F57" s="41">
        <v>-743.73</v>
      </c>
      <c r="G57" s="42">
        <v>45709</v>
      </c>
    </row>
    <row r="58" spans="1:7" x14ac:dyDescent="0.25">
      <c r="A58" s="38">
        <v>53</v>
      </c>
      <c r="B58" s="53" t="s">
        <v>151</v>
      </c>
      <c r="C58" s="39" t="s">
        <v>8</v>
      </c>
      <c r="D58" s="39" t="s">
        <v>94</v>
      </c>
      <c r="E58" s="40" t="s">
        <v>63</v>
      </c>
      <c r="F58" s="41">
        <v>-1221.1199999999999</v>
      </c>
      <c r="G58" s="42">
        <v>45709</v>
      </c>
    </row>
    <row r="59" spans="1:7" x14ac:dyDescent="0.25">
      <c r="A59" s="38">
        <v>54</v>
      </c>
      <c r="B59" s="53" t="s">
        <v>152</v>
      </c>
      <c r="C59" s="39" t="s">
        <v>8</v>
      </c>
      <c r="D59" s="39" t="s">
        <v>94</v>
      </c>
      <c r="E59" s="40" t="s">
        <v>35</v>
      </c>
      <c r="F59" s="41">
        <v>-810.16</v>
      </c>
      <c r="G59" s="42">
        <v>45709</v>
      </c>
    </row>
    <row r="60" spans="1:7" x14ac:dyDescent="0.25">
      <c r="A60" s="38">
        <v>55</v>
      </c>
      <c r="B60" s="53" t="s">
        <v>153</v>
      </c>
      <c r="C60" s="39" t="s">
        <v>8</v>
      </c>
      <c r="D60" s="39" t="s">
        <v>94</v>
      </c>
      <c r="E60" s="40" t="s">
        <v>64</v>
      </c>
      <c r="F60" s="41">
        <v>-2166.6</v>
      </c>
      <c r="G60" s="42">
        <v>45709</v>
      </c>
    </row>
    <row r="61" spans="1:7" x14ac:dyDescent="0.25">
      <c r="A61" s="38">
        <v>56</v>
      </c>
      <c r="B61" s="53" t="s">
        <v>154</v>
      </c>
      <c r="C61" s="39" t="s">
        <v>2</v>
      </c>
      <c r="D61" s="39" t="s">
        <v>94</v>
      </c>
      <c r="E61" s="40" t="s">
        <v>65</v>
      </c>
      <c r="F61" s="41">
        <v>-7884</v>
      </c>
      <c r="G61" s="42">
        <v>45712</v>
      </c>
    </row>
    <row r="62" spans="1:7" x14ac:dyDescent="0.25">
      <c r="A62" s="38">
        <v>57</v>
      </c>
      <c r="B62" s="53" t="s">
        <v>155</v>
      </c>
      <c r="C62" s="39" t="s">
        <v>2</v>
      </c>
      <c r="D62" s="39" t="s">
        <v>94</v>
      </c>
      <c r="E62" s="40" t="s">
        <v>10</v>
      </c>
      <c r="F62" s="41">
        <v>-640</v>
      </c>
      <c r="G62" s="42">
        <v>45712</v>
      </c>
    </row>
    <row r="63" spans="1:7" x14ac:dyDescent="0.25">
      <c r="A63" s="38">
        <v>58</v>
      </c>
      <c r="B63" s="53" t="s">
        <v>156</v>
      </c>
      <c r="C63" s="39" t="s">
        <v>4</v>
      </c>
      <c r="D63" s="39" t="s">
        <v>94</v>
      </c>
      <c r="E63" s="40" t="s">
        <v>13</v>
      </c>
      <c r="F63" s="41">
        <v>-462</v>
      </c>
      <c r="G63" s="42">
        <v>45712</v>
      </c>
    </row>
    <row r="64" spans="1:7" x14ac:dyDescent="0.25">
      <c r="A64" s="38">
        <v>59</v>
      </c>
      <c r="B64" s="53" t="s">
        <v>157</v>
      </c>
      <c r="C64" s="39" t="s">
        <v>18</v>
      </c>
      <c r="D64" s="39" t="s">
        <v>94</v>
      </c>
      <c r="E64" s="40" t="s">
        <v>20</v>
      </c>
      <c r="F64" s="41">
        <v>-811.14</v>
      </c>
      <c r="G64" s="42">
        <v>45712</v>
      </c>
    </row>
    <row r="65" spans="1:7" x14ac:dyDescent="0.25">
      <c r="A65" s="38">
        <v>60</v>
      </c>
      <c r="B65" s="53" t="s">
        <v>158</v>
      </c>
      <c r="C65" s="39" t="s">
        <v>3</v>
      </c>
      <c r="D65" s="39" t="s">
        <v>93</v>
      </c>
      <c r="E65" s="40" t="s">
        <v>66</v>
      </c>
      <c r="F65" s="41">
        <v>-3040</v>
      </c>
      <c r="G65" s="42">
        <v>45714</v>
      </c>
    </row>
    <row r="66" spans="1:7" x14ac:dyDescent="0.25">
      <c r="A66" s="38">
        <v>61</v>
      </c>
      <c r="B66" s="53" t="s">
        <v>159</v>
      </c>
      <c r="C66" s="39" t="s">
        <v>8</v>
      </c>
      <c r="D66" s="39" t="s">
        <v>94</v>
      </c>
      <c r="E66" s="40" t="s">
        <v>67</v>
      </c>
      <c r="F66" s="41">
        <v>-7950</v>
      </c>
      <c r="G66" s="42">
        <v>45714</v>
      </c>
    </row>
    <row r="67" spans="1:7" x14ac:dyDescent="0.25">
      <c r="A67" s="38">
        <v>62</v>
      </c>
      <c r="B67" s="53" t="s">
        <v>160</v>
      </c>
      <c r="C67" s="39" t="s">
        <v>7</v>
      </c>
      <c r="D67" s="39" t="s">
        <v>94</v>
      </c>
      <c r="E67" s="40" t="s">
        <v>35</v>
      </c>
      <c r="F67" s="41">
        <v>-75.28</v>
      </c>
      <c r="G67" s="42">
        <v>45714</v>
      </c>
    </row>
    <row r="68" spans="1:7" x14ac:dyDescent="0.25">
      <c r="A68" s="38">
        <v>63</v>
      </c>
      <c r="B68" s="53" t="s">
        <v>161</v>
      </c>
      <c r="C68" s="39" t="s">
        <v>7</v>
      </c>
      <c r="D68" s="39" t="s">
        <v>94</v>
      </c>
      <c r="E68" s="40" t="s">
        <v>37</v>
      </c>
      <c r="F68" s="41">
        <v>-70.5</v>
      </c>
      <c r="G68" s="42">
        <v>45714</v>
      </c>
    </row>
    <row r="69" spans="1:7" x14ac:dyDescent="0.25">
      <c r="A69" s="38">
        <v>64</v>
      </c>
      <c r="B69" s="53" t="s">
        <v>162</v>
      </c>
      <c r="C69" s="39" t="s">
        <v>15</v>
      </c>
      <c r="D69" s="39" t="s">
        <v>94</v>
      </c>
      <c r="E69" s="40" t="s">
        <v>19</v>
      </c>
      <c r="F69" s="41">
        <v>-331.98</v>
      </c>
      <c r="G69" s="42">
        <v>45714</v>
      </c>
    </row>
    <row r="70" spans="1:7" x14ac:dyDescent="0.25">
      <c r="A70" s="38">
        <v>65</v>
      </c>
      <c r="B70" s="53" t="s">
        <v>163</v>
      </c>
      <c r="C70" s="39" t="s">
        <v>2</v>
      </c>
      <c r="D70" s="39" t="s">
        <v>94</v>
      </c>
      <c r="E70" s="40" t="s">
        <v>68</v>
      </c>
      <c r="F70" s="41">
        <v>-295.89999999999998</v>
      </c>
      <c r="G70" s="42">
        <v>45715</v>
      </c>
    </row>
    <row r="71" spans="1:7" x14ac:dyDescent="0.25">
      <c r="A71" s="38">
        <v>66</v>
      </c>
      <c r="B71" s="53" t="s">
        <v>164</v>
      </c>
      <c r="C71" s="39" t="s">
        <v>2</v>
      </c>
      <c r="D71" s="39" t="s">
        <v>94</v>
      </c>
      <c r="E71" s="40" t="s">
        <v>68</v>
      </c>
      <c r="F71" s="41">
        <v>-840.7</v>
      </c>
      <c r="G71" s="42">
        <v>45715</v>
      </c>
    </row>
    <row r="72" spans="1:7" x14ac:dyDescent="0.25">
      <c r="A72" s="38">
        <v>67</v>
      </c>
      <c r="B72" s="53" t="s">
        <v>165</v>
      </c>
      <c r="C72" s="39" t="s">
        <v>18</v>
      </c>
      <c r="D72" s="39" t="s">
        <v>94</v>
      </c>
      <c r="E72" s="40" t="s">
        <v>69</v>
      </c>
      <c r="F72" s="41">
        <v>-878.4</v>
      </c>
      <c r="G72" s="42">
        <v>45715</v>
      </c>
    </row>
    <row r="73" spans="1:7" x14ac:dyDescent="0.25">
      <c r="A73" s="38">
        <v>68</v>
      </c>
      <c r="B73" s="53" t="s">
        <v>166</v>
      </c>
      <c r="C73" s="39" t="s">
        <v>7</v>
      </c>
      <c r="D73" s="39" t="s">
        <v>94</v>
      </c>
      <c r="E73" s="40" t="s">
        <v>70</v>
      </c>
      <c r="F73" s="41">
        <v>-410</v>
      </c>
      <c r="G73" s="42">
        <v>45715</v>
      </c>
    </row>
    <row r="74" spans="1:7" x14ac:dyDescent="0.25">
      <c r="A74" s="38">
        <v>69</v>
      </c>
      <c r="B74" s="53" t="s">
        <v>167</v>
      </c>
      <c r="C74" s="39" t="s">
        <v>7</v>
      </c>
      <c r="D74" s="39" t="s">
        <v>94</v>
      </c>
      <c r="E74" s="40" t="s">
        <v>71</v>
      </c>
      <c r="F74" s="41">
        <v>-1094.0999999999999</v>
      </c>
      <c r="G74" s="42">
        <v>45715</v>
      </c>
    </row>
    <row r="75" spans="1:7" x14ac:dyDescent="0.25">
      <c r="A75" s="38">
        <v>70</v>
      </c>
      <c r="B75" s="53" t="s">
        <v>168</v>
      </c>
      <c r="C75" s="39" t="s">
        <v>2</v>
      </c>
      <c r="D75" s="39" t="s">
        <v>94</v>
      </c>
      <c r="E75" s="40" t="s">
        <v>72</v>
      </c>
      <c r="F75" s="41">
        <v>-632</v>
      </c>
      <c r="G75" s="42">
        <v>45715</v>
      </c>
    </row>
    <row r="76" spans="1:7" x14ac:dyDescent="0.25">
      <c r="A76" s="38">
        <v>71</v>
      </c>
      <c r="B76" s="53" t="s">
        <v>169</v>
      </c>
      <c r="C76" s="39" t="s">
        <v>9</v>
      </c>
      <c r="D76" s="39" t="s">
        <v>94</v>
      </c>
      <c r="E76" s="40" t="s">
        <v>20</v>
      </c>
      <c r="F76" s="41">
        <v>-214.01</v>
      </c>
      <c r="G76" s="42">
        <v>45715</v>
      </c>
    </row>
    <row r="77" spans="1:7" x14ac:dyDescent="0.25">
      <c r="A77" s="38">
        <v>72</v>
      </c>
      <c r="B77" s="53" t="s">
        <v>170</v>
      </c>
      <c r="C77" s="39" t="s">
        <v>18</v>
      </c>
      <c r="D77" s="39" t="s">
        <v>94</v>
      </c>
      <c r="E77" s="40" t="s">
        <v>73</v>
      </c>
      <c r="F77" s="41">
        <v>-797.4</v>
      </c>
      <c r="G77" s="42">
        <v>45715</v>
      </c>
    </row>
    <row r="78" spans="1:7" x14ac:dyDescent="0.25">
      <c r="A78" s="38">
        <v>73</v>
      </c>
      <c r="B78" s="53" t="s">
        <v>171</v>
      </c>
      <c r="C78" s="39" t="s">
        <v>18</v>
      </c>
      <c r="D78" s="39" t="s">
        <v>94</v>
      </c>
      <c r="E78" s="40" t="s">
        <v>19</v>
      </c>
      <c r="F78" s="41">
        <v>-549.98</v>
      </c>
      <c r="G78" s="42">
        <v>45715</v>
      </c>
    </row>
    <row r="79" spans="1:7" x14ac:dyDescent="0.25">
      <c r="A79" s="38">
        <v>74</v>
      </c>
      <c r="B79" s="53" t="s">
        <v>172</v>
      </c>
      <c r="C79" s="39" t="s">
        <v>9</v>
      </c>
      <c r="D79" s="39" t="s">
        <v>94</v>
      </c>
      <c r="E79" s="40" t="s">
        <v>74</v>
      </c>
      <c r="F79" s="41">
        <v>-1618.93</v>
      </c>
      <c r="G79" s="42">
        <v>45715</v>
      </c>
    </row>
    <row r="80" spans="1:7" x14ac:dyDescent="0.25">
      <c r="A80" s="38">
        <v>75</v>
      </c>
      <c r="B80" s="53" t="s">
        <v>173</v>
      </c>
      <c r="C80" s="39" t="s">
        <v>2</v>
      </c>
      <c r="D80" s="39" t="s">
        <v>94</v>
      </c>
      <c r="E80" s="40" t="s">
        <v>57</v>
      </c>
      <c r="F80" s="41">
        <v>-1651.52</v>
      </c>
      <c r="G80" s="42">
        <v>45715</v>
      </c>
    </row>
    <row r="81" spans="1:7" x14ac:dyDescent="0.25">
      <c r="A81" s="38">
        <v>76</v>
      </c>
      <c r="B81" s="53" t="s">
        <v>174</v>
      </c>
      <c r="C81" s="39" t="s">
        <v>7</v>
      </c>
      <c r="D81" s="39" t="s">
        <v>94</v>
      </c>
      <c r="E81" s="40" t="s">
        <v>75</v>
      </c>
      <c r="F81" s="41">
        <v>-450</v>
      </c>
      <c r="G81" s="42">
        <v>45716</v>
      </c>
    </row>
    <row r="82" spans="1:7" x14ac:dyDescent="0.25">
      <c r="A82" s="38">
        <v>77</v>
      </c>
      <c r="B82" s="53" t="s">
        <v>175</v>
      </c>
      <c r="C82" s="39" t="s">
        <v>2</v>
      </c>
      <c r="D82" s="39" t="s">
        <v>94</v>
      </c>
      <c r="E82" s="40" t="s">
        <v>76</v>
      </c>
      <c r="F82" s="41">
        <v>-129.52000000000001</v>
      </c>
      <c r="G82" s="42">
        <v>45716</v>
      </c>
    </row>
    <row r="83" spans="1:7" x14ac:dyDescent="0.25">
      <c r="A83" s="38">
        <v>78</v>
      </c>
      <c r="B83" s="53" t="s">
        <v>176</v>
      </c>
      <c r="C83" s="39" t="s">
        <v>2</v>
      </c>
      <c r="D83" s="39" t="s">
        <v>94</v>
      </c>
      <c r="E83" s="40" t="s">
        <v>76</v>
      </c>
      <c r="F83" s="41">
        <v>-599</v>
      </c>
      <c r="G83" s="42">
        <v>45716</v>
      </c>
    </row>
    <row r="84" spans="1:7" x14ac:dyDescent="0.25">
      <c r="A84" s="38">
        <v>79</v>
      </c>
      <c r="B84" s="53" t="s">
        <v>177</v>
      </c>
      <c r="C84" s="39" t="s">
        <v>2</v>
      </c>
      <c r="D84" s="39" t="s">
        <v>94</v>
      </c>
      <c r="E84" s="40" t="s">
        <v>76</v>
      </c>
      <c r="F84" s="41">
        <v>-765.25</v>
      </c>
      <c r="G84" s="42">
        <v>45716</v>
      </c>
    </row>
    <row r="85" spans="1:7" x14ac:dyDescent="0.25">
      <c r="A85" s="38">
        <v>80</v>
      </c>
      <c r="B85" s="53" t="s">
        <v>178</v>
      </c>
      <c r="C85" s="39" t="s">
        <v>3</v>
      </c>
      <c r="D85" s="39" t="s">
        <v>93</v>
      </c>
      <c r="E85" s="40" t="s">
        <v>77</v>
      </c>
      <c r="F85" s="41">
        <v>-3550</v>
      </c>
      <c r="G85" s="42">
        <v>45716</v>
      </c>
    </row>
    <row r="86" spans="1:7" x14ac:dyDescent="0.25">
      <c r="A86" s="38">
        <v>81</v>
      </c>
      <c r="B86" s="53" t="s">
        <v>179</v>
      </c>
      <c r="C86" s="39" t="s">
        <v>4</v>
      </c>
      <c r="D86" s="39" t="s">
        <v>94</v>
      </c>
      <c r="E86" s="40" t="s">
        <v>78</v>
      </c>
      <c r="F86" s="41">
        <v>-1250</v>
      </c>
      <c r="G86" s="42">
        <v>45716</v>
      </c>
    </row>
    <row r="87" spans="1:7" x14ac:dyDescent="0.25">
      <c r="A87" s="38">
        <v>82</v>
      </c>
      <c r="B87" s="53" t="s">
        <v>180</v>
      </c>
      <c r="C87" s="39" t="s">
        <v>7</v>
      </c>
      <c r="D87" s="39" t="s">
        <v>94</v>
      </c>
      <c r="E87" s="40" t="s">
        <v>79</v>
      </c>
      <c r="F87" s="41">
        <v>-1115</v>
      </c>
      <c r="G87" s="42">
        <v>45716</v>
      </c>
    </row>
    <row r="88" spans="1:7" x14ac:dyDescent="0.25">
      <c r="A88" s="38">
        <v>83</v>
      </c>
      <c r="B88" s="53" t="s">
        <v>181</v>
      </c>
      <c r="C88" s="39" t="s">
        <v>7</v>
      </c>
      <c r="D88" s="39" t="s">
        <v>94</v>
      </c>
      <c r="E88" s="40" t="s">
        <v>30</v>
      </c>
      <c r="F88" s="41">
        <v>-641.29999999999995</v>
      </c>
      <c r="G88" s="42">
        <v>45716</v>
      </c>
    </row>
    <row r="89" spans="1:7" x14ac:dyDescent="0.25">
      <c r="A89" s="38">
        <v>84</v>
      </c>
      <c r="B89" s="53" t="s">
        <v>182</v>
      </c>
      <c r="C89" s="39" t="s">
        <v>18</v>
      </c>
      <c r="D89" s="39" t="s">
        <v>94</v>
      </c>
      <c r="E89" s="40" t="s">
        <v>80</v>
      </c>
      <c r="F89" s="41">
        <v>-45</v>
      </c>
      <c r="G89" s="42">
        <v>45716</v>
      </c>
    </row>
    <row r="90" spans="1:7" x14ac:dyDescent="0.25">
      <c r="A90" s="38">
        <v>85</v>
      </c>
      <c r="B90" s="53" t="s">
        <v>183</v>
      </c>
      <c r="C90" s="39" t="s">
        <v>2</v>
      </c>
      <c r="D90" s="39" t="s">
        <v>94</v>
      </c>
      <c r="E90" s="40" t="s">
        <v>81</v>
      </c>
      <c r="F90" s="41">
        <v>-3500</v>
      </c>
      <c r="G90" s="42">
        <v>45716</v>
      </c>
    </row>
    <row r="91" spans="1:7" x14ac:dyDescent="0.25">
      <c r="A91" s="38">
        <v>86</v>
      </c>
      <c r="B91" s="53" t="s">
        <v>184</v>
      </c>
      <c r="C91" s="39" t="s">
        <v>7</v>
      </c>
      <c r="D91" s="39" t="s">
        <v>94</v>
      </c>
      <c r="E91" s="40" t="s">
        <v>12</v>
      </c>
      <c r="F91" s="41">
        <v>-65</v>
      </c>
      <c r="G91" s="42">
        <v>45716</v>
      </c>
    </row>
    <row r="92" spans="1:7" x14ac:dyDescent="0.25">
      <c r="A92" s="38">
        <v>87</v>
      </c>
      <c r="B92" s="53" t="s">
        <v>185</v>
      </c>
      <c r="C92" s="39" t="s">
        <v>27</v>
      </c>
      <c r="D92" s="39" t="s">
        <v>93</v>
      </c>
      <c r="E92" s="40" t="s">
        <v>28</v>
      </c>
      <c r="F92" s="41">
        <v>-988</v>
      </c>
      <c r="G92" s="42">
        <v>45716</v>
      </c>
    </row>
    <row r="93" spans="1:7" x14ac:dyDescent="0.25">
      <c r="A93" s="38">
        <v>88</v>
      </c>
      <c r="B93" s="53" t="s">
        <v>186</v>
      </c>
      <c r="C93" s="39" t="s">
        <v>2</v>
      </c>
      <c r="D93" s="39" t="s">
        <v>94</v>
      </c>
      <c r="E93" s="40" t="s">
        <v>60</v>
      </c>
      <c r="F93" s="41">
        <v>-164.15</v>
      </c>
      <c r="G93" s="42">
        <v>45716</v>
      </c>
    </row>
    <row r="94" spans="1:7" x14ac:dyDescent="0.25">
      <c r="A94" s="38">
        <v>89</v>
      </c>
      <c r="B94" s="53" t="s">
        <v>187</v>
      </c>
      <c r="C94" s="39" t="s">
        <v>2</v>
      </c>
      <c r="D94" s="39" t="s">
        <v>94</v>
      </c>
      <c r="E94" s="40" t="s">
        <v>82</v>
      </c>
      <c r="F94" s="41">
        <v>-114.4</v>
      </c>
      <c r="G94" s="42">
        <v>45716</v>
      </c>
    </row>
    <row r="95" spans="1:7" x14ac:dyDescent="0.25">
      <c r="A95" s="38">
        <v>90</v>
      </c>
      <c r="B95" s="53" t="s">
        <v>188</v>
      </c>
      <c r="C95" s="39" t="s">
        <v>2</v>
      </c>
      <c r="D95" s="39" t="s">
        <v>94</v>
      </c>
      <c r="E95" s="40" t="s">
        <v>31</v>
      </c>
      <c r="F95" s="41">
        <v>-2780</v>
      </c>
      <c r="G95" s="42">
        <v>45716</v>
      </c>
    </row>
    <row r="96" spans="1:7" x14ac:dyDescent="0.25">
      <c r="A96" s="38">
        <v>91</v>
      </c>
      <c r="B96" s="53" t="s">
        <v>189</v>
      </c>
      <c r="C96" s="39" t="s">
        <v>2</v>
      </c>
      <c r="D96" s="39" t="s">
        <v>94</v>
      </c>
      <c r="E96" s="40" t="s">
        <v>31</v>
      </c>
      <c r="F96" s="41">
        <v>-910.71</v>
      </c>
      <c r="G96" s="42">
        <v>45716</v>
      </c>
    </row>
    <row r="97" spans="1:8" x14ac:dyDescent="0.25">
      <c r="A97" s="38">
        <v>92</v>
      </c>
      <c r="B97" s="53" t="s">
        <v>190</v>
      </c>
      <c r="C97" s="39" t="s">
        <v>18</v>
      </c>
      <c r="D97" s="39" t="s">
        <v>94</v>
      </c>
      <c r="E97" s="40" t="s">
        <v>83</v>
      </c>
      <c r="F97" s="41">
        <v>-1068.26</v>
      </c>
      <c r="G97" s="42">
        <v>45716</v>
      </c>
    </row>
    <row r="98" spans="1:8" x14ac:dyDescent="0.25">
      <c r="A98" s="38">
        <v>93</v>
      </c>
      <c r="B98" s="53" t="s">
        <v>191</v>
      </c>
      <c r="C98" s="39" t="s">
        <v>7</v>
      </c>
      <c r="D98" s="39" t="s">
        <v>94</v>
      </c>
      <c r="E98" s="40" t="s">
        <v>48</v>
      </c>
      <c r="F98" s="41">
        <v>-1106.05</v>
      </c>
      <c r="G98" s="42">
        <v>45716</v>
      </c>
    </row>
    <row r="99" spans="1:8" x14ac:dyDescent="0.25">
      <c r="A99" s="38">
        <v>94</v>
      </c>
      <c r="B99" s="53" t="s">
        <v>192</v>
      </c>
      <c r="C99" s="39" t="s">
        <v>7</v>
      </c>
      <c r="D99" s="39" t="s">
        <v>94</v>
      </c>
      <c r="E99" s="40" t="s">
        <v>48</v>
      </c>
      <c r="F99" s="41">
        <v>-1047</v>
      </c>
      <c r="G99" s="42">
        <v>45716</v>
      </c>
    </row>
    <row r="100" spans="1:8" s="47" customFormat="1" ht="26.45" customHeight="1" thickBot="1" x14ac:dyDescent="0.25">
      <c r="A100" s="64" t="s">
        <v>0</v>
      </c>
      <c r="B100" s="65"/>
      <c r="C100" s="65"/>
      <c r="D100" s="65"/>
      <c r="E100" s="66"/>
      <c r="F100" s="45">
        <f>SUM(F6:F99)</f>
        <v>-122167.48999999998</v>
      </c>
      <c r="G100" s="46"/>
      <c r="H100" s="48"/>
    </row>
  </sheetData>
  <autoFilter ref="A5:J100" xr:uid="{3B284A6B-02DB-4AC5-8CB7-6E757353B477}"/>
  <sortState xmlns:xlrd2="http://schemas.microsoft.com/office/spreadsheetml/2017/richdata2" ref="A7:J99">
    <sortCondition ref="G7:G99"/>
  </sortState>
  <mergeCells count="4">
    <mergeCell ref="A1:G1"/>
    <mergeCell ref="A2:G2"/>
    <mergeCell ref="A3:G3"/>
    <mergeCell ref="A100:E100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2025-03-21T12:23:04Z</cp:lastPrinted>
  <dcterms:created xsi:type="dcterms:W3CDTF">2024-02-08T13:43:22Z</dcterms:created>
  <dcterms:modified xsi:type="dcterms:W3CDTF">2025-03-21T12:23:09Z</dcterms:modified>
</cp:coreProperties>
</file>